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hong\Desktop\"/>
    </mc:Choice>
  </mc:AlternateContent>
  <bookViews>
    <workbookView xWindow="0" yWindow="0" windowWidth="15600" windowHeight="7575" firstSheet="1" activeTab="2"/>
  </bookViews>
  <sheets>
    <sheet name="SGV" sheetId="5" state="hidden" r:id="rId1"/>
    <sheet name="Phuong,xa" sheetId="1" r:id="rId2"/>
    <sheet name="Phuong,xa (2)" sheetId="4" r:id="rId3"/>
    <sheet name="Sheet3" sheetId="3" r:id="rId4"/>
  </sheets>
  <definedNames>
    <definedName name="_xlnm.Print_Area" localSheetId="2">'Phuong,xa (2)'!$A$1:$H$48</definedName>
  </definedNames>
  <calcPr calcId="162913"/>
  <fileRecoveryPr repairLoad="1"/>
</workbook>
</file>

<file path=xl/calcChain.xml><?xml version="1.0" encoding="utf-8"?>
<calcChain xmlns="http://schemas.openxmlformats.org/spreadsheetml/2006/main">
  <c r="G15" i="4" l="1"/>
  <c r="G28" i="4"/>
  <c r="G9" i="4"/>
  <c r="L12" i="1"/>
  <c r="G22" i="1"/>
  <c r="G26" i="1"/>
  <c r="G30" i="1"/>
  <c r="G21" i="1" s="1"/>
  <c r="G33" i="1"/>
</calcChain>
</file>

<file path=xl/sharedStrings.xml><?xml version="1.0" encoding="utf-8"?>
<sst xmlns="http://schemas.openxmlformats.org/spreadsheetml/2006/main" count="304" uniqueCount="160">
  <si>
    <t>TT</t>
  </si>
  <si>
    <t>Danh mục công trình</t>
  </si>
  <si>
    <t>Địa điểm xây dựng</t>
  </si>
  <si>
    <t>Thời gian KC-HT</t>
  </si>
  <si>
    <t>Quy mô công trình</t>
  </si>
  <si>
    <t>Sự cần thiết đầu tư</t>
  </si>
  <si>
    <t>Ghi chú</t>
  </si>
  <si>
    <t>A</t>
  </si>
  <si>
    <t>Công trình đề xuất thành phố Mỹ tho làm chủ đầu tư</t>
  </si>
  <si>
    <t>…</t>
  </si>
  <si>
    <t>B</t>
  </si>
  <si>
    <t>Công trình đề xuất phường, xã làm chủ đầu tư</t>
  </si>
  <si>
    <t>I</t>
  </si>
  <si>
    <t>Năm 2022</t>
  </si>
  <si>
    <t>II</t>
  </si>
  <si>
    <t>Năm 2023</t>
  </si>
  <si>
    <t>III</t>
  </si>
  <si>
    <t>Năm 2024</t>
  </si>
  <si>
    <t>…..</t>
  </si>
  <si>
    <t>….</t>
  </si>
  <si>
    <t>IV</t>
  </si>
  <si>
    <t>Năm 2025</t>
  </si>
  <si>
    <t>Đơn vị tính: triệu đồng.</t>
  </si>
  <si>
    <t>Đường vào điểm sinh văn hóa hoạt khu phố 7</t>
  </si>
  <si>
    <t>Nâng cấp, mở rộng mặt đường + cống thoát nước</t>
  </si>
  <si>
    <t>khu phố 7, phường 5</t>
  </si>
  <si>
    <t>Cải tạo Kênh 26/3</t>
  </si>
  <si>
    <t>San lấp kênh mở rộng mặt đường + cống thoát nước</t>
  </si>
  <si>
    <t>Kênh bị ô nhiễm và không còn tưới tiêu mà chỉ toát nước sinh hoạt</t>
  </si>
  <si>
    <t>liên khu phố 4, 9, 10 phường 5</t>
  </si>
  <si>
    <t>Đầu tư theo từng giai đoạn</t>
  </si>
  <si>
    <t>khu phố 4, phường 5</t>
  </si>
  <si>
    <t>cặp karaoke cosy</t>
  </si>
  <si>
    <t>Đường liên tổ 3, 6, 9</t>
  </si>
  <si>
    <t>Nâng cấp mặt đường + cống thoát nước</t>
  </si>
  <si>
    <t>khu phố 1, phường 5</t>
  </si>
  <si>
    <t>Nâng cấp hẻm liên tổ 6, 12</t>
  </si>
  <si>
    <t>cặp cửa hàng xe Piago</t>
  </si>
  <si>
    <t>Nâng cấp hẻm liên tổ 17, 18</t>
  </si>
  <si>
    <t>khu phố 6, phường 5</t>
  </si>
  <si>
    <t>san lấp một phần mương thoát nước</t>
  </si>
  <si>
    <t>Đường đá + xi măng + bê tông xuống cấp, không có hệ thống thoát nước.</t>
  </si>
  <si>
    <t>Đường đan bê tông xuống cấp, thường xuyên bị ngập và không có hệ thống thoát nước.</t>
  </si>
  <si>
    <t>mặt đường đan bê tông xuống cấp + đường đất đá thường xuyên bị ngập và không có hệ thống thoát nước.</t>
  </si>
  <si>
    <t>khu phố 3, phường 5</t>
  </si>
  <si>
    <t>Nâng cấp hẻm liên tổ 1, 2</t>
  </si>
  <si>
    <t>cầu Bạch Nha</t>
  </si>
  <si>
    <t>cặp quán nướng 2018</t>
  </si>
  <si>
    <t>Hẻm liên tổ 13, 14</t>
  </si>
  <si>
    <t>khu phố 9, phường 5</t>
  </si>
  <si>
    <t>đối diện nhà nghỉ Vip</t>
  </si>
  <si>
    <t>Nâng cấp hẻm liên tổ 2, 3, 4</t>
  </si>
  <si>
    <t>Nâng cấp hẻm tổ 8</t>
  </si>
  <si>
    <t>Đường đan bê tông xuống cấp, không có hệ thống thoát nước.</t>
  </si>
  <si>
    <t>cô Minh</t>
  </si>
  <si>
    <t>Hẻm liên tổ 15, 16</t>
  </si>
  <si>
    <t>Hẻm liên tổ 9, 11</t>
  </si>
  <si>
    <t>khu phố 10, phường 5</t>
  </si>
  <si>
    <t>Cặp vật liệu Trí Dũng</t>
  </si>
  <si>
    <t>Đường đan bê tông + nhựa xuống cấp và không có hệ thống thoát nước.</t>
  </si>
  <si>
    <t>Lam Sơn</t>
  </si>
  <si>
    <t xml:space="preserve">Nâng cấp hẻm lien tổ 2,3,4,5 </t>
  </si>
  <si>
    <t>Đường nhựa + bê tông xuống cấp, không có hệ thống thoát nước.</t>
  </si>
  <si>
    <t>Đông Đô</t>
  </si>
  <si>
    <t>Nâng cấp hẻm lien tổ 16, 17</t>
  </si>
  <si>
    <t>coffee Út</t>
  </si>
  <si>
    <t>Nâng cấp hẻm tổ 3</t>
  </si>
  <si>
    <t>cây xăng số 4</t>
  </si>
  <si>
    <t>Nâng cấp hẻm tổ 6</t>
  </si>
  <si>
    <t>Đường đan bê tông xuống cấp và không có hệ thống thoát nước.</t>
  </si>
  <si>
    <t>sau nhà chú Ba Lộc</t>
  </si>
  <si>
    <t xml:space="preserve">Nâng cấp hẻm 3 </t>
  </si>
  <si>
    <t>KẾ HOẠCH ĐẦU TƯ CÔNG GIAI ĐOẠN 2021 - 2025 CỦA ỦY BAN NHÂN DÂN PHƯỜNG 5</t>
  </si>
  <si>
    <t>Đường đan bê tông hư hỏng, thường xuyên bị ngập và không có hệ thống thoát nước.(san lắp mương mở rộng đường).</t>
  </si>
  <si>
    <t>Tổng mức đầu tư dự kiến</t>
  </si>
  <si>
    <t xml:space="preserve">ỦY BAN NHÂN DÂN </t>
  </si>
  <si>
    <t>CỘNG HÒA XÃ HỘI CHỦ NGHĨA VIỆT NAM</t>
  </si>
  <si>
    <t>PHƯỜNG 5</t>
  </si>
  <si>
    <t>Độc lập - Tự do - Hạnh phúc</t>
  </si>
  <si>
    <t>Số: 77/KH-UBND</t>
  </si>
  <si>
    <t>Phường 5, ngày 28 tháng 01 năm 2021</t>
  </si>
  <si>
    <t>KT. CHỦ TỊCH</t>
  </si>
  <si>
    <t>PHÓ CHỦ TỊCH</t>
  </si>
  <si>
    <t>Nguyễn Hữu Tuyền</t>
  </si>
  <si>
    <t>CTy Anh Khoa</t>
  </si>
  <si>
    <t>Cty Đông Hà</t>
  </si>
  <si>
    <t>Tổng</t>
  </si>
  <si>
    <t>triệu đồng</t>
  </si>
  <si>
    <t>ĐIỀU CHỈNH, BỔ SUNG KẾ HOẠCH ĐẦU TƯ TRUNG HẠN GIAI ĐOẠN 2021 - 2025 
CỦA ỦY BAN NHÂN DÂN PHƯỜNG 5</t>
  </si>
  <si>
    <t>Tổ 4</t>
  </si>
  <si>
    <t>Nâng cấp hẻm và Hệ thống thoát nước</t>
  </si>
  <si>
    <t>Khu phố 4, phường 5</t>
  </si>
  <si>
    <t>Chưa đầu tư xây dựng nền, mặt đường và hệ thống thoát nước</t>
  </si>
  <si>
    <t>Tổ 1</t>
  </si>
  <si>
    <t>Tổ 14A</t>
  </si>
  <si>
    <t>TỔ 11 LIÊN TỔ 9</t>
  </si>
  <si>
    <t>Chú 3 Hương</t>
  </si>
  <si>
    <t>Sát cửa hàng Tuấn Châu Âu</t>
  </si>
  <si>
    <t>TỔ 10</t>
  </si>
  <si>
    <t>Nhà Nghỉ Ngọc Lợi</t>
  </si>
  <si>
    <t>Đoạn còn lại thông qua QL 60</t>
  </si>
  <si>
    <t>Khu phố 6, phường 5</t>
  </si>
  <si>
    <t>Tổ 18</t>
  </si>
  <si>
    <t>Tổ 19</t>
  </si>
  <si>
    <t>Tổ 2</t>
  </si>
  <si>
    <t>Đã có nền đường nhưng thấp, chưa có hệ thống thoát nước</t>
  </si>
  <si>
    <t>Đã có nền đường nhưng ngập nước, chưa có hệ thống thoát nước</t>
  </si>
  <si>
    <t>Tổ 13</t>
  </si>
  <si>
    <t>Cây xăng Huỳnh THịnh</t>
  </si>
  <si>
    <t>Tổ 12 và tổ 13</t>
  </si>
  <si>
    <t>Nhà Giang</t>
  </si>
  <si>
    <t>Tổ 14</t>
  </si>
  <si>
    <t>Đối diện Hoàn Thành</t>
  </si>
  <si>
    <t>Hẻm 290</t>
  </si>
  <si>
    <t>Tổ 16, tổ 17</t>
  </si>
  <si>
    <t>Nhà trọ Long Phụng</t>
  </si>
  <si>
    <t>HuỳnhThừa Bảo</t>
  </si>
  <si>
    <t>Lý Hiệp Vy</t>
  </si>
  <si>
    <t>khu phố 5, phường 5</t>
  </si>
  <si>
    <t>Tổ 12</t>
  </si>
  <si>
    <t>Số nhà 063</t>
  </si>
  <si>
    <t>khu phố 8, phường 5</t>
  </si>
  <si>
    <t>Cô 7 Hạnh</t>
  </si>
  <si>
    <t>Sau lưng cây xăng Hồng Đức</t>
  </si>
  <si>
    <t>Mũi tàu, Võ Công</t>
  </si>
  <si>
    <t>Tổ 15, tổ 16</t>
  </si>
  <si>
    <t>Hẻm 206, Cầu Đỏ</t>
  </si>
  <si>
    <t>Sáu tháng cuối Năm 2023</t>
  </si>
  <si>
    <t>Cầu tổ 9, tổ 10 khu phố 8</t>
  </si>
  <si>
    <t>Xây dựng cầu mới ngang 4,0m dài 9,44m</t>
  </si>
  <si>
    <t>Cầu cũ hiện trạng nhỏ 2,5m tạo thành nút cổ chai so với mặt đường 4,0m và thấp hơn mặt đường gây khó khăn và nguy hiểm cho việc đi lại của người dân</t>
  </si>
  <si>
    <t>Khu phố 8, phường 5</t>
  </si>
  <si>
    <t>Nâng cấp hẻm tổ 20</t>
  </si>
  <si>
    <t>Nâng cấp đổ bê-tông mặt đường dài 113m, rộng 2,1m; lắp đặt hệ thống thoát nước cống tròn BTCT D400</t>
  </si>
  <si>
    <t>Đường đan bê tông xuống cấp + thấp thường xuyên bị ngập và không có hệ thống thoát nước.</t>
  </si>
  <si>
    <t>Nâng cấp hẻm tổ 5</t>
  </si>
  <si>
    <t>Nâng cấp đổ bê-tông mặt đường dài 116m, rộng 1,9m; lắp đặt hệ thống thoát nước cống tròn BTCT D400</t>
  </si>
  <si>
    <t>Đường đan bê tông xuống cấp thường xuyên bị ngập và không có hệ thống thoát nước.</t>
  </si>
  <si>
    <t>Nâng cấp hẻm tổ 16</t>
  </si>
  <si>
    <t xml:space="preserve">Nâng cấp đổ bê-tông mặt đường dài 233m, rộng từ 1,2m - 1,7m; lắp đặt hệ thống thoát nước cống tròn BTCT D400 </t>
  </si>
  <si>
    <t>Hẻm Hải Cận</t>
  </si>
  <si>
    <t>Khu mã</t>
  </si>
  <si>
    <t>Nâng cấp đổ bê-tông mặt đường dài 220m, rộng từ 1,5m - 3,0m; lắp đặt hệ thống thoát nước cống tròn BTCT D400 + PVC D250</t>
  </si>
  <si>
    <t>mặt đường đan bê tông bong tróc, xuống cấp + đường đất thường xuyên bị ngập và không có hệ thống thoát nước.</t>
  </si>
  <si>
    <t>Hẻm 37</t>
  </si>
  <si>
    <t>Tổ 9, tổ 10</t>
  </si>
  <si>
    <t>Bãi xe Học Lạc</t>
  </si>
  <si>
    <t>Phường 5, ngày     tháng      năm 2023</t>
  </si>
  <si>
    <t>(Kèm theo Tờ trình số    /TTr ngày .../.../20223của UBND phường 5)</t>
  </si>
  <si>
    <t>Sát Trường THĐ</t>
  </si>
  <si>
    <t>Điểm sinh hoạt văn hóa khu phố 6</t>
  </si>
  <si>
    <t>Chùa Bửu Thạnh</t>
  </si>
  <si>
    <t>Gấm Thương binh - Xã hội</t>
  </si>
  <si>
    <t>Chị Giang</t>
  </si>
  <si>
    <t>Nâng cấp hẻm và Hệ thống thoát nước. Làm mới 02 Hố ga và 65m ống thoát nước</t>
  </si>
  <si>
    <t>Bên hông ĐTD cũ</t>
  </si>
  <si>
    <t>Tổ 11 và Tổ 13</t>
  </si>
  <si>
    <t>Hẻm 1, Hẻm 2, Hẻm 3 Tổ 5, Tổ 6</t>
  </si>
  <si>
    <t xml:space="preserve">Tổ 12 </t>
  </si>
  <si>
    <t>Mũi Tàu Quán Bún riêu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</si>
</sst>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2" x14ac:knownFonts="1">
    <font>
      <sz val="11"/>
      <color theme="1"/>
      <name val="Calibri"/>
      <family val="2"/>
      <scheme val="minor"/>
    </font>
    <font>
      <sz val="11"/>
      <color indexed="8"/>
      <name val="Calibri"/>
      <family val="2"/>
    </font>
    <font>
      <sz val="12"/>
      <name val="Times New Roman"/>
      <family val="1"/>
    </font>
    <font>
      <b/>
      <sz val="13"/>
      <name val="Times New Roman"/>
      <family val="1"/>
    </font>
    <font>
      <sz val="13"/>
      <name val="Times New Roman"/>
      <family val="1"/>
    </font>
    <font>
      <b/>
      <sz val="14"/>
      <name val="Times New Roman"/>
      <family val="1"/>
    </font>
    <font>
      <sz val="14"/>
      <name val="Times New Roman"/>
      <family val="1"/>
    </font>
    <font>
      <i/>
      <sz val="14"/>
      <name val="Times New Roman"/>
      <family val="1"/>
    </font>
    <font>
      <i/>
      <sz val="13"/>
      <name val="Times New Roman"/>
      <family val="1"/>
    </font>
    <font>
      <sz val="13"/>
      <color theme="1"/>
      <name val="Times New Roman"/>
      <family val="1"/>
    </font>
    <font>
      <sz val="12"/>
      <color theme="1"/>
      <name val="Times New Roman"/>
      <family val="1"/>
    </font>
    <font>
      <b/>
      <sz val="13"/>
      <color theme="1"/>
      <name val="Times New Roman"/>
      <family val="1"/>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0" borderId="0" xfId="0" applyFont="1"/>
    <xf numFmtId="0" fontId="4" fillId="0" borderId="0" xfId="0" applyFont="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3" fontId="4" fillId="0" borderId="1" xfId="0" applyNumberFormat="1" applyFont="1" applyBorder="1" applyAlignment="1">
      <alignment vertical="center"/>
    </xf>
    <xf numFmtId="0" fontId="4" fillId="0" borderId="0" xfId="0" applyFont="1" applyAlignment="1">
      <alignment vertical="center"/>
    </xf>
    <xf numFmtId="3" fontId="3" fillId="0" borderId="1" xfId="0" applyNumberFormat="1" applyFont="1" applyBorder="1" applyAlignment="1">
      <alignment vertical="center"/>
    </xf>
    <xf numFmtId="0" fontId="4" fillId="0" borderId="1" xfId="0" applyFont="1" applyBorder="1"/>
    <xf numFmtId="0" fontId="5" fillId="0" borderId="0" xfId="0" applyFont="1"/>
    <xf numFmtId="0" fontId="6" fillId="0" borderId="0" xfId="0" applyFont="1"/>
    <xf numFmtId="0" fontId="3" fillId="0" borderId="0" xfId="0" applyFont="1" applyAlignment="1"/>
    <xf numFmtId="0" fontId="5" fillId="0" borderId="0" xfId="0" applyFont="1" applyAlignment="1"/>
    <xf numFmtId="0" fontId="6" fillId="0" borderId="0" xfId="0" applyFont="1" applyAlignment="1">
      <alignment horizontal="center"/>
    </xf>
    <xf numFmtId="0" fontId="3" fillId="0" borderId="0" xfId="0" applyFont="1"/>
    <xf numFmtId="164" fontId="3" fillId="0" borderId="0" xfId="1" applyNumberFormat="1" applyFont="1" applyAlignment="1">
      <alignment horizontal="center" vertical="center"/>
    </xf>
    <xf numFmtId="164" fontId="4" fillId="0" borderId="0" xfId="0" applyNumberFormat="1" applyFont="1" applyAlignment="1">
      <alignment vertical="center"/>
    </xf>
    <xf numFmtId="3" fontId="3" fillId="0" borderId="0" xfId="0" applyNumberFormat="1" applyFont="1"/>
    <xf numFmtId="164" fontId="3" fillId="0" borderId="0" xfId="0" applyNumberFormat="1" applyFont="1"/>
    <xf numFmtId="0" fontId="2" fillId="0" borderId="1" xfId="0" applyFont="1" applyBorder="1" applyAlignment="1">
      <alignment horizontal="center" vertical="center" wrapText="1"/>
    </xf>
    <xf numFmtId="3" fontId="4" fillId="0" borderId="0" xfId="0" applyNumberFormat="1" applyFont="1"/>
    <xf numFmtId="0" fontId="3" fillId="2" borderId="1" xfId="0" applyFont="1" applyFill="1" applyBorder="1" applyAlignment="1">
      <alignment horizontal="center" vertical="center"/>
    </xf>
    <xf numFmtId="0" fontId="3" fillId="2" borderId="1" xfId="0" applyFont="1" applyFill="1" applyBorder="1" applyAlignment="1">
      <alignment vertical="center"/>
    </xf>
    <xf numFmtId="3" fontId="3" fillId="2" borderId="1" xfId="0" applyNumberFormat="1" applyFont="1" applyFill="1" applyBorder="1" applyAlignment="1">
      <alignment vertical="center"/>
    </xf>
    <xf numFmtId="3" fontId="4" fillId="0" borderId="1" xfId="0" applyNumberFormat="1"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9" fillId="0" borderId="1" xfId="0" applyFont="1" applyBorder="1" applyAlignment="1">
      <alignment vertical="center"/>
    </xf>
    <xf numFmtId="3" fontId="9" fillId="0" borderId="1" xfId="0" applyNumberFormat="1" applyFont="1" applyBorder="1" applyAlignment="1">
      <alignment vertical="center"/>
    </xf>
    <xf numFmtId="0" fontId="9" fillId="0" borderId="0" xfId="0" applyFont="1" applyAlignment="1">
      <alignment vertical="center"/>
    </xf>
    <xf numFmtId="0" fontId="0" fillId="0" borderId="1" xfId="0" applyFont="1" applyBorder="1" applyAlignment="1">
      <alignment horizontal="left" vertical="center"/>
    </xf>
    <xf numFmtId="0" fontId="9" fillId="0" borderId="1" xfId="0" applyFont="1" applyBorder="1"/>
    <xf numFmtId="0" fontId="11" fillId="0" borderId="0" xfId="0" applyFont="1" applyAlignment="1">
      <alignment horizontal="center" vertical="center"/>
    </xf>
    <xf numFmtId="0" fontId="10" fillId="0" borderId="1" xfId="0" applyFont="1" applyBorder="1" applyAlignment="1">
      <alignment horizontal="center" vertical="center" wrapText="1"/>
    </xf>
    <xf numFmtId="0" fontId="3"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4" fillId="0" borderId="2" xfId="0" applyFont="1" applyBorder="1" applyAlignment="1">
      <alignment horizontal="right"/>
    </xf>
    <xf numFmtId="0" fontId="3" fillId="0" borderId="0" xfId="0" applyFont="1" applyAlignment="1">
      <alignment horizontal="center" wrapText="1"/>
    </xf>
    <xf numFmtId="0" fontId="7" fillId="0" borderId="0" xfId="0" applyFont="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8" fillId="0" borderId="2"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419100</xdr:colOff>
      <xdr:row>2</xdr:row>
      <xdr:rowOff>57150</xdr:rowOff>
    </xdr:from>
    <xdr:to>
      <xdr:col>1</xdr:col>
      <xdr:colOff>1209675</xdr:colOff>
      <xdr:row>2</xdr:row>
      <xdr:rowOff>57150</xdr:rowOff>
    </xdr:to>
    <xdr:sp macro="" textlink="">
      <xdr:nvSpPr>
        <xdr:cNvPr id="1290" name="Line 2"/>
        <xdr:cNvSpPr>
          <a:spLocks noChangeShapeType="1"/>
        </xdr:cNvSpPr>
      </xdr:nvSpPr>
      <xdr:spPr bwMode="auto">
        <a:xfrm>
          <a:off x="714375" y="533400"/>
          <a:ext cx="790575" cy="0"/>
        </a:xfrm>
        <a:prstGeom prst="line">
          <a:avLst/>
        </a:prstGeom>
        <a:noFill/>
        <a:ln w="9525">
          <a:solidFill>
            <a:srgbClr val="000000"/>
          </a:solidFill>
          <a:round/>
          <a:headEnd/>
          <a:tailEnd/>
        </a:ln>
      </xdr:spPr>
    </xdr:sp>
    <xdr:clientData/>
  </xdr:twoCellAnchor>
  <xdr:twoCellAnchor>
    <xdr:from>
      <xdr:col>3</xdr:col>
      <xdr:colOff>1066800</xdr:colOff>
      <xdr:row>2</xdr:row>
      <xdr:rowOff>66675</xdr:rowOff>
    </xdr:from>
    <xdr:to>
      <xdr:col>5</xdr:col>
      <xdr:colOff>457200</xdr:colOff>
      <xdr:row>2</xdr:row>
      <xdr:rowOff>66675</xdr:rowOff>
    </xdr:to>
    <xdr:sp macro="" textlink="">
      <xdr:nvSpPr>
        <xdr:cNvPr id="1291" name="Line 3"/>
        <xdr:cNvSpPr>
          <a:spLocks noChangeShapeType="1"/>
        </xdr:cNvSpPr>
      </xdr:nvSpPr>
      <xdr:spPr bwMode="auto">
        <a:xfrm>
          <a:off x="4914900" y="542925"/>
          <a:ext cx="196215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2</xdr:row>
      <xdr:rowOff>19050</xdr:rowOff>
    </xdr:from>
    <xdr:to>
      <xdr:col>1</xdr:col>
      <xdr:colOff>1209675</xdr:colOff>
      <xdr:row>2</xdr:row>
      <xdr:rowOff>19050</xdr:rowOff>
    </xdr:to>
    <xdr:sp macro="" textlink="">
      <xdr:nvSpPr>
        <xdr:cNvPr id="2249" name="Line 2"/>
        <xdr:cNvSpPr>
          <a:spLocks noChangeShapeType="1"/>
        </xdr:cNvSpPr>
      </xdr:nvSpPr>
      <xdr:spPr bwMode="auto">
        <a:xfrm>
          <a:off x="714375" y="495300"/>
          <a:ext cx="790575" cy="0"/>
        </a:xfrm>
        <a:prstGeom prst="line">
          <a:avLst/>
        </a:prstGeom>
        <a:noFill/>
        <a:ln w="9525">
          <a:solidFill>
            <a:srgbClr val="000000"/>
          </a:solidFill>
          <a:round/>
          <a:headEnd/>
          <a:tailEnd/>
        </a:ln>
      </xdr:spPr>
    </xdr:sp>
    <xdr:clientData/>
  </xdr:twoCellAnchor>
  <xdr:twoCellAnchor>
    <xdr:from>
      <xdr:col>3</xdr:col>
      <xdr:colOff>933450</xdr:colOff>
      <xdr:row>2</xdr:row>
      <xdr:rowOff>19050</xdr:rowOff>
    </xdr:from>
    <xdr:to>
      <xdr:col>5</xdr:col>
      <xdr:colOff>323850</xdr:colOff>
      <xdr:row>2</xdr:row>
      <xdr:rowOff>19050</xdr:rowOff>
    </xdr:to>
    <xdr:sp macro="" textlink="">
      <xdr:nvSpPr>
        <xdr:cNvPr id="2250" name="Line 3"/>
        <xdr:cNvSpPr>
          <a:spLocks noChangeShapeType="1"/>
        </xdr:cNvSpPr>
      </xdr:nvSpPr>
      <xdr:spPr bwMode="auto">
        <a:xfrm>
          <a:off x="4781550" y="495300"/>
          <a:ext cx="20288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workbookViewId="0"/>
  </sheetViews>
  <sheetFormatPr defaultRowHeight="15" x14ac:dyDescent="0.25"/>
  <sheetData/>
  <pageMargins left="0.7" right="0.7" top="0.75" bottom="0.75" header="0.3" footer="0.3"/>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6"/>
  <sheetViews>
    <sheetView topLeftCell="A31" zoomScale="85" workbookViewId="0">
      <selection activeCell="H29" sqref="H29"/>
    </sheetView>
  </sheetViews>
  <sheetFormatPr defaultRowHeight="16.5" x14ac:dyDescent="0.25"/>
  <cols>
    <col min="1" max="1" width="4.42578125" style="4" customWidth="1"/>
    <col min="2" max="2" width="29.5703125" style="3" customWidth="1"/>
    <col min="3" max="3" width="23.7109375" style="3" customWidth="1"/>
    <col min="4" max="4" width="25.28515625" style="3" customWidth="1"/>
    <col min="5" max="5" width="13.28515625" style="3" customWidth="1"/>
    <col min="6" max="6" width="13" style="3" customWidth="1"/>
    <col min="7" max="7" width="14.5703125" style="3" customWidth="1"/>
    <col min="8" max="8" width="18.85546875" style="3" customWidth="1"/>
    <col min="9" max="9" width="16.5703125" style="3" bestFit="1" customWidth="1"/>
    <col min="10" max="11" width="9.140625" style="3"/>
    <col min="12" max="12" width="22.140625" style="3" bestFit="1" customWidth="1"/>
    <col min="13" max="16384" width="9.140625" style="3"/>
  </cols>
  <sheetData>
    <row r="1" spans="1:12" s="17" customFormat="1" ht="18.75" x14ac:dyDescent="0.3">
      <c r="A1" s="43" t="s">
        <v>75</v>
      </c>
      <c r="B1" s="43"/>
      <c r="C1" s="43" t="s">
        <v>76</v>
      </c>
      <c r="D1" s="43"/>
      <c r="E1" s="43"/>
      <c r="F1" s="43"/>
      <c r="G1" s="43"/>
      <c r="H1" s="43"/>
      <c r="I1" s="19"/>
      <c r="J1" s="19"/>
      <c r="K1" s="19"/>
      <c r="L1" s="19"/>
    </row>
    <row r="2" spans="1:12" s="17" customFormat="1" ht="18.75" x14ac:dyDescent="0.3">
      <c r="A2" s="43" t="s">
        <v>77</v>
      </c>
      <c r="B2" s="43"/>
      <c r="C2" s="44" t="s">
        <v>78</v>
      </c>
      <c r="D2" s="44"/>
      <c r="E2" s="44"/>
      <c r="F2" s="44"/>
      <c r="G2" s="44"/>
      <c r="H2" s="44"/>
      <c r="I2" s="20"/>
      <c r="J2" s="20"/>
      <c r="K2" s="20"/>
      <c r="L2" s="20"/>
    </row>
    <row r="3" spans="1:12" s="18" customFormat="1" ht="9.75" customHeight="1" x14ac:dyDescent="0.3"/>
    <row r="4" spans="1:12" s="18" customFormat="1" ht="18.75" x14ac:dyDescent="0.3">
      <c r="B4" s="21" t="s">
        <v>79</v>
      </c>
      <c r="C4" s="45" t="s">
        <v>80</v>
      </c>
      <c r="D4" s="45"/>
      <c r="E4" s="45"/>
      <c r="F4" s="45"/>
      <c r="G4" s="45"/>
      <c r="H4" s="45"/>
    </row>
    <row r="5" spans="1:12" s="18" customFormat="1" ht="18.75" x14ac:dyDescent="0.3"/>
    <row r="6" spans="1:12" x14ac:dyDescent="0.25">
      <c r="A6" s="43" t="s">
        <v>72</v>
      </c>
      <c r="B6" s="43"/>
      <c r="C6" s="43"/>
      <c r="D6" s="43"/>
      <c r="E6" s="43"/>
      <c r="F6" s="43"/>
      <c r="G6" s="43"/>
      <c r="H6" s="43"/>
    </row>
    <row r="7" spans="1:12" x14ac:dyDescent="0.25">
      <c r="G7" s="46" t="s">
        <v>22</v>
      </c>
      <c r="H7" s="46"/>
    </row>
    <row r="8" spans="1:12" s="7" customFormat="1" ht="52.5" customHeight="1" x14ac:dyDescent="0.25">
      <c r="A8" s="5" t="s">
        <v>0</v>
      </c>
      <c r="B8" s="5" t="s">
        <v>1</v>
      </c>
      <c r="C8" s="5" t="s">
        <v>4</v>
      </c>
      <c r="D8" s="5" t="s">
        <v>5</v>
      </c>
      <c r="E8" s="6" t="s">
        <v>2</v>
      </c>
      <c r="F8" s="6" t="s">
        <v>3</v>
      </c>
      <c r="G8" s="6" t="s">
        <v>74</v>
      </c>
      <c r="H8" s="5" t="s">
        <v>6</v>
      </c>
      <c r="L8" s="23">
        <v>1989066207</v>
      </c>
    </row>
    <row r="9" spans="1:12" s="7" customFormat="1" x14ac:dyDescent="0.25">
      <c r="A9" s="5" t="s">
        <v>7</v>
      </c>
      <c r="B9" s="8" t="s">
        <v>8</v>
      </c>
      <c r="C9" s="5"/>
      <c r="D9" s="5"/>
      <c r="E9" s="5"/>
      <c r="F9" s="5"/>
      <c r="G9" s="5"/>
      <c r="H9" s="5"/>
      <c r="L9" s="23">
        <v>616309547</v>
      </c>
    </row>
    <row r="10" spans="1:12" s="10" customFormat="1" x14ac:dyDescent="0.25">
      <c r="A10" s="5" t="s">
        <v>12</v>
      </c>
      <c r="B10" s="9" t="s">
        <v>13</v>
      </c>
      <c r="C10" s="9"/>
      <c r="D10" s="9"/>
      <c r="E10" s="9"/>
      <c r="F10" s="9"/>
      <c r="G10" s="9"/>
      <c r="H10" s="9"/>
      <c r="L10" s="23">
        <v>1317419341</v>
      </c>
    </row>
    <row r="11" spans="1:12" s="14" customFormat="1" ht="78.75" x14ac:dyDescent="0.25">
      <c r="A11" s="11">
        <v>1</v>
      </c>
      <c r="B11" s="1" t="s">
        <v>23</v>
      </c>
      <c r="C11" s="1" t="s">
        <v>24</v>
      </c>
      <c r="D11" s="1" t="s">
        <v>73</v>
      </c>
      <c r="E11" s="1" t="s">
        <v>25</v>
      </c>
      <c r="F11" s="12"/>
      <c r="G11" s="13">
        <v>3600</v>
      </c>
      <c r="H11" s="1"/>
      <c r="L11" s="23">
        <v>244154424</v>
      </c>
    </row>
    <row r="12" spans="1:12" s="14" customFormat="1" ht="47.25" x14ac:dyDescent="0.25">
      <c r="A12" s="11">
        <v>2</v>
      </c>
      <c r="B12" s="1" t="s">
        <v>26</v>
      </c>
      <c r="C12" s="1" t="s">
        <v>27</v>
      </c>
      <c r="D12" s="2" t="s">
        <v>28</v>
      </c>
      <c r="E12" s="1" t="s">
        <v>29</v>
      </c>
      <c r="F12" s="12"/>
      <c r="G12" s="13"/>
      <c r="H12" s="1" t="s">
        <v>30</v>
      </c>
      <c r="L12" s="24">
        <f>L8+L9+L10+L11</f>
        <v>4166949519</v>
      </c>
    </row>
    <row r="13" spans="1:12" s="14" customFormat="1" ht="47.25" x14ac:dyDescent="0.25">
      <c r="A13" s="11">
        <v>3</v>
      </c>
      <c r="B13" s="1" t="s">
        <v>61</v>
      </c>
      <c r="C13" s="1" t="s">
        <v>24</v>
      </c>
      <c r="D13" s="1" t="s">
        <v>62</v>
      </c>
      <c r="E13" s="1" t="s">
        <v>57</v>
      </c>
      <c r="F13" s="12"/>
      <c r="G13" s="13">
        <v>4200</v>
      </c>
      <c r="H13" s="1" t="s">
        <v>63</v>
      </c>
    </row>
    <row r="14" spans="1:12" s="10" customFormat="1" ht="72.75" customHeight="1" x14ac:dyDescent="0.25">
      <c r="A14" s="11">
        <v>4</v>
      </c>
      <c r="B14" s="2" t="s">
        <v>55</v>
      </c>
      <c r="C14" s="1" t="s">
        <v>34</v>
      </c>
      <c r="D14" s="1" t="s">
        <v>59</v>
      </c>
      <c r="E14" s="1" t="s">
        <v>57</v>
      </c>
      <c r="F14" s="9"/>
      <c r="G14" s="13">
        <v>2700</v>
      </c>
      <c r="H14" s="1" t="s">
        <v>58</v>
      </c>
    </row>
    <row r="15" spans="1:12" s="10" customFormat="1" ht="15.75" customHeight="1" x14ac:dyDescent="0.25">
      <c r="A15" s="5" t="s">
        <v>14</v>
      </c>
      <c r="B15" s="9" t="s">
        <v>15</v>
      </c>
      <c r="C15" s="9"/>
      <c r="D15" s="9"/>
      <c r="E15" s="9"/>
      <c r="F15" s="9"/>
      <c r="G15" s="13"/>
      <c r="H15" s="9"/>
    </row>
    <row r="16" spans="1:12" s="14" customFormat="1" x14ac:dyDescent="0.25">
      <c r="A16" s="11"/>
      <c r="B16" s="12" t="s">
        <v>19</v>
      </c>
      <c r="C16" s="12"/>
      <c r="D16" s="12"/>
      <c r="E16" s="12"/>
      <c r="F16" s="12"/>
      <c r="G16" s="13"/>
      <c r="H16" s="12"/>
    </row>
    <row r="17" spans="1:9" s="10" customFormat="1" x14ac:dyDescent="0.25">
      <c r="A17" s="5" t="s">
        <v>16</v>
      </c>
      <c r="B17" s="9" t="s">
        <v>17</v>
      </c>
      <c r="C17" s="9"/>
      <c r="D17" s="9"/>
      <c r="E17" s="9"/>
      <c r="F17" s="9"/>
      <c r="G17" s="13"/>
      <c r="H17" s="9"/>
    </row>
    <row r="18" spans="1:9" s="14" customFormat="1" x14ac:dyDescent="0.25">
      <c r="A18" s="11"/>
      <c r="B18" s="12" t="s">
        <v>18</v>
      </c>
      <c r="C18" s="12"/>
      <c r="D18" s="12"/>
      <c r="E18" s="12"/>
      <c r="F18" s="12"/>
      <c r="G18" s="13"/>
      <c r="H18" s="12"/>
    </row>
    <row r="19" spans="1:9" s="10" customFormat="1" x14ac:dyDescent="0.25">
      <c r="A19" s="5" t="s">
        <v>20</v>
      </c>
      <c r="B19" s="9" t="s">
        <v>21</v>
      </c>
      <c r="C19" s="9"/>
      <c r="D19" s="9"/>
      <c r="E19" s="9"/>
      <c r="F19" s="9"/>
      <c r="G19" s="13"/>
      <c r="H19" s="9"/>
    </row>
    <row r="20" spans="1:9" s="14" customFormat="1" x14ac:dyDescent="0.25">
      <c r="A20" s="11" t="s">
        <v>9</v>
      </c>
      <c r="B20" s="12"/>
      <c r="C20" s="12"/>
      <c r="D20" s="12"/>
      <c r="E20" s="12"/>
      <c r="F20" s="12"/>
      <c r="G20" s="13"/>
      <c r="H20" s="12"/>
    </row>
    <row r="21" spans="1:9" s="10" customFormat="1" x14ac:dyDescent="0.25">
      <c r="A21" s="5" t="s">
        <v>10</v>
      </c>
      <c r="B21" s="9" t="s">
        <v>11</v>
      </c>
      <c r="C21" s="9"/>
      <c r="D21" s="9"/>
      <c r="E21" s="9"/>
      <c r="F21" s="9"/>
      <c r="G21" s="15">
        <f>G22+G26+G30+G33</f>
        <v>13235</v>
      </c>
      <c r="H21" s="9"/>
    </row>
    <row r="22" spans="1:9" s="10" customFormat="1" x14ac:dyDescent="0.25">
      <c r="A22" s="5" t="s">
        <v>12</v>
      </c>
      <c r="B22" s="9" t="s">
        <v>13</v>
      </c>
      <c r="C22" s="9"/>
      <c r="D22" s="9"/>
      <c r="E22" s="9"/>
      <c r="F22" s="9"/>
      <c r="G22" s="15">
        <f>SUM(G23:G25)</f>
        <v>3950</v>
      </c>
      <c r="H22" s="9"/>
    </row>
    <row r="23" spans="1:9" s="14" customFormat="1" ht="69.75" customHeight="1" x14ac:dyDescent="0.25">
      <c r="A23" s="11">
        <v>1</v>
      </c>
      <c r="B23" s="1" t="s">
        <v>71</v>
      </c>
      <c r="C23" s="1" t="s">
        <v>24</v>
      </c>
      <c r="D23" s="1" t="s">
        <v>41</v>
      </c>
      <c r="E23" s="1" t="s">
        <v>31</v>
      </c>
      <c r="F23" s="12"/>
      <c r="G23" s="13">
        <v>1300</v>
      </c>
      <c r="H23" s="1" t="s">
        <v>32</v>
      </c>
      <c r="I23" s="14" t="s">
        <v>84</v>
      </c>
    </row>
    <row r="24" spans="1:9" s="14" customFormat="1" ht="63" x14ac:dyDescent="0.25">
      <c r="A24" s="11">
        <v>2</v>
      </c>
      <c r="B24" s="2" t="s">
        <v>33</v>
      </c>
      <c r="C24" s="1" t="s">
        <v>34</v>
      </c>
      <c r="D24" s="1" t="s">
        <v>42</v>
      </c>
      <c r="E24" s="1" t="s">
        <v>35</v>
      </c>
      <c r="F24" s="12"/>
      <c r="G24" s="13">
        <v>1200</v>
      </c>
      <c r="H24" s="1" t="s">
        <v>37</v>
      </c>
      <c r="I24" s="14" t="s">
        <v>85</v>
      </c>
    </row>
    <row r="25" spans="1:9" s="14" customFormat="1" ht="78.75" x14ac:dyDescent="0.25">
      <c r="A25" s="11">
        <v>3</v>
      </c>
      <c r="B25" s="2" t="s">
        <v>38</v>
      </c>
      <c r="C25" s="1" t="s">
        <v>24</v>
      </c>
      <c r="D25" s="1" t="s">
        <v>43</v>
      </c>
      <c r="E25" s="1" t="s">
        <v>39</v>
      </c>
      <c r="F25" s="12"/>
      <c r="G25" s="13">
        <v>1450</v>
      </c>
      <c r="H25" s="1" t="s">
        <v>40</v>
      </c>
      <c r="I25" s="14" t="s">
        <v>85</v>
      </c>
    </row>
    <row r="26" spans="1:9" s="10" customFormat="1" ht="15.75" customHeight="1" x14ac:dyDescent="0.25">
      <c r="A26" s="5" t="s">
        <v>14</v>
      </c>
      <c r="B26" s="9" t="s">
        <v>15</v>
      </c>
      <c r="D26" s="9"/>
      <c r="E26" s="9"/>
      <c r="F26" s="9"/>
      <c r="G26" s="15">
        <f>SUM(G27:G29)</f>
        <v>3400</v>
      </c>
      <c r="H26" s="9"/>
    </row>
    <row r="27" spans="1:9" s="14" customFormat="1" ht="63" x14ac:dyDescent="0.25">
      <c r="A27" s="11">
        <v>1</v>
      </c>
      <c r="B27" s="2" t="s">
        <v>36</v>
      </c>
      <c r="C27" s="1" t="s">
        <v>24</v>
      </c>
      <c r="D27" s="1" t="s">
        <v>42</v>
      </c>
      <c r="E27" s="1" t="s">
        <v>31</v>
      </c>
      <c r="F27" s="12"/>
      <c r="G27" s="13">
        <v>1350</v>
      </c>
      <c r="H27" s="1" t="s">
        <v>47</v>
      </c>
      <c r="I27" s="14" t="s">
        <v>85</v>
      </c>
    </row>
    <row r="28" spans="1:9" s="14" customFormat="1" ht="63" x14ac:dyDescent="0.25">
      <c r="A28" s="11">
        <v>2</v>
      </c>
      <c r="B28" s="2" t="s">
        <v>51</v>
      </c>
      <c r="C28" s="1" t="s">
        <v>34</v>
      </c>
      <c r="D28" s="1" t="s">
        <v>42</v>
      </c>
      <c r="E28" s="1" t="s">
        <v>44</v>
      </c>
      <c r="F28" s="12"/>
      <c r="G28" s="13">
        <v>800</v>
      </c>
      <c r="H28" s="1"/>
      <c r="I28" s="14" t="s">
        <v>85</v>
      </c>
    </row>
    <row r="29" spans="1:9" s="14" customFormat="1" ht="63" x14ac:dyDescent="0.25">
      <c r="A29" s="11">
        <v>3</v>
      </c>
      <c r="B29" s="2" t="s">
        <v>48</v>
      </c>
      <c r="C29" s="1" t="s">
        <v>24</v>
      </c>
      <c r="D29" s="1" t="s">
        <v>42</v>
      </c>
      <c r="E29" s="1" t="s">
        <v>49</v>
      </c>
      <c r="F29" s="12"/>
      <c r="G29" s="13">
        <v>1250</v>
      </c>
      <c r="H29" s="1" t="s">
        <v>50</v>
      </c>
      <c r="I29" s="14" t="s">
        <v>84</v>
      </c>
    </row>
    <row r="30" spans="1:9" s="10" customFormat="1" x14ac:dyDescent="0.25">
      <c r="A30" s="5" t="s">
        <v>16</v>
      </c>
      <c r="B30" s="9" t="s">
        <v>17</v>
      </c>
      <c r="C30" s="9"/>
      <c r="D30" s="9"/>
      <c r="E30" s="9"/>
      <c r="F30" s="9"/>
      <c r="G30" s="15">
        <f>SUM(G31:G32)</f>
        <v>3725</v>
      </c>
      <c r="H30" s="9"/>
    </row>
    <row r="31" spans="1:9" s="14" customFormat="1" ht="63" x14ac:dyDescent="0.25">
      <c r="A31" s="11">
        <v>1</v>
      </c>
      <c r="B31" s="2" t="s">
        <v>56</v>
      </c>
      <c r="C31" s="1" t="s">
        <v>34</v>
      </c>
      <c r="D31" s="1" t="s">
        <v>42</v>
      </c>
      <c r="E31" s="1" t="s">
        <v>49</v>
      </c>
      <c r="F31" s="12"/>
      <c r="G31" s="13">
        <v>1750</v>
      </c>
      <c r="H31" s="1" t="s">
        <v>60</v>
      </c>
      <c r="I31" s="14" t="s">
        <v>84</v>
      </c>
    </row>
    <row r="32" spans="1:9" s="14" customFormat="1" ht="47.25" x14ac:dyDescent="0.25">
      <c r="A32" s="11">
        <v>2</v>
      </c>
      <c r="B32" s="2" t="s">
        <v>52</v>
      </c>
      <c r="C32" s="1" t="s">
        <v>34</v>
      </c>
      <c r="D32" s="1" t="s">
        <v>53</v>
      </c>
      <c r="E32" s="1" t="s">
        <v>31</v>
      </c>
      <c r="F32" s="12"/>
      <c r="G32" s="13">
        <v>1975</v>
      </c>
      <c r="H32" s="1" t="s">
        <v>54</v>
      </c>
      <c r="I32" s="14" t="s">
        <v>85</v>
      </c>
    </row>
    <row r="33" spans="1:9" s="10" customFormat="1" x14ac:dyDescent="0.25">
      <c r="A33" s="5" t="s">
        <v>20</v>
      </c>
      <c r="B33" s="9" t="s">
        <v>21</v>
      </c>
      <c r="C33" s="9"/>
      <c r="D33" s="9"/>
      <c r="E33" s="9"/>
      <c r="F33" s="9"/>
      <c r="G33" s="15">
        <f>SUM(G34:G37)</f>
        <v>2160</v>
      </c>
      <c r="H33" s="9"/>
    </row>
    <row r="34" spans="1:9" s="10" customFormat="1" ht="63" x14ac:dyDescent="0.25">
      <c r="A34" s="11">
        <v>1</v>
      </c>
      <c r="B34" s="2" t="s">
        <v>64</v>
      </c>
      <c r="C34" s="1" t="s">
        <v>34</v>
      </c>
      <c r="D34" s="1" t="s">
        <v>42</v>
      </c>
      <c r="E34" s="1" t="s">
        <v>39</v>
      </c>
      <c r="F34" s="9"/>
      <c r="G34" s="13">
        <v>660</v>
      </c>
      <c r="H34" s="1" t="s">
        <v>65</v>
      </c>
      <c r="I34" s="14" t="s">
        <v>85</v>
      </c>
    </row>
    <row r="35" spans="1:9" ht="63" x14ac:dyDescent="0.25">
      <c r="A35" s="11">
        <v>2</v>
      </c>
      <c r="B35" s="2" t="s">
        <v>66</v>
      </c>
      <c r="C35" s="1" t="s">
        <v>34</v>
      </c>
      <c r="D35" s="1" t="s">
        <v>42</v>
      </c>
      <c r="E35" s="1" t="s">
        <v>39</v>
      </c>
      <c r="F35" s="16"/>
      <c r="G35" s="13">
        <v>300</v>
      </c>
      <c r="H35" s="1" t="s">
        <v>67</v>
      </c>
      <c r="I35" s="14" t="s">
        <v>84</v>
      </c>
    </row>
    <row r="36" spans="1:9" ht="47.25" x14ac:dyDescent="0.25">
      <c r="A36" s="11">
        <v>3</v>
      </c>
      <c r="B36" s="2" t="s">
        <v>68</v>
      </c>
      <c r="C36" s="1" t="s">
        <v>34</v>
      </c>
      <c r="D36" s="1" t="s">
        <v>69</v>
      </c>
      <c r="E36" s="1" t="s">
        <v>44</v>
      </c>
      <c r="F36" s="16"/>
      <c r="G36" s="13">
        <v>550</v>
      </c>
      <c r="H36" s="1" t="s">
        <v>70</v>
      </c>
      <c r="I36" s="14" t="s">
        <v>84</v>
      </c>
    </row>
    <row r="37" spans="1:9" s="14" customFormat="1" ht="63" x14ac:dyDescent="0.25">
      <c r="A37" s="11">
        <v>4</v>
      </c>
      <c r="B37" s="2" t="s">
        <v>45</v>
      </c>
      <c r="C37" s="1" t="s">
        <v>34</v>
      </c>
      <c r="D37" s="1" t="s">
        <v>42</v>
      </c>
      <c r="E37" s="1" t="s">
        <v>25</v>
      </c>
      <c r="F37" s="12"/>
      <c r="G37" s="13">
        <v>650</v>
      </c>
      <c r="H37" s="1" t="s">
        <v>46</v>
      </c>
      <c r="I37" s="14" t="s">
        <v>85</v>
      </c>
    </row>
    <row r="39" spans="1:9" x14ac:dyDescent="0.25">
      <c r="E39" s="43" t="s">
        <v>81</v>
      </c>
      <c r="F39" s="43"/>
      <c r="G39" s="43"/>
    </row>
    <row r="40" spans="1:9" x14ac:dyDescent="0.25">
      <c r="E40" s="43" t="s">
        <v>82</v>
      </c>
      <c r="F40" s="43"/>
      <c r="G40" s="43"/>
    </row>
    <row r="41" spans="1:9" x14ac:dyDescent="0.25">
      <c r="E41" s="22"/>
      <c r="F41" s="22"/>
      <c r="G41" s="22"/>
    </row>
    <row r="42" spans="1:9" x14ac:dyDescent="0.25">
      <c r="E42" s="22"/>
      <c r="F42" s="22"/>
      <c r="G42" s="22"/>
    </row>
    <row r="43" spans="1:9" x14ac:dyDescent="0.25">
      <c r="E43" s="22"/>
      <c r="F43" s="22"/>
      <c r="G43" s="22"/>
    </row>
    <row r="44" spans="1:9" x14ac:dyDescent="0.25">
      <c r="E44" s="22"/>
      <c r="F44" s="22"/>
      <c r="G44" s="22"/>
    </row>
    <row r="45" spans="1:9" x14ac:dyDescent="0.25">
      <c r="E45" s="22"/>
      <c r="F45" s="22"/>
      <c r="G45" s="22"/>
    </row>
    <row r="46" spans="1:9" x14ac:dyDescent="0.25">
      <c r="E46" s="43" t="s">
        <v>83</v>
      </c>
      <c r="F46" s="43"/>
      <c r="G46" s="43"/>
    </row>
  </sheetData>
  <mergeCells count="10">
    <mergeCell ref="E39:G39"/>
    <mergeCell ref="E40:G40"/>
    <mergeCell ref="E46:G46"/>
    <mergeCell ref="A6:H6"/>
    <mergeCell ref="G7:H7"/>
    <mergeCell ref="A1:B1"/>
    <mergeCell ref="A2:B2"/>
    <mergeCell ref="C1:H1"/>
    <mergeCell ref="C2:H2"/>
    <mergeCell ref="C4:H4"/>
  </mergeCells>
  <phoneticPr fontId="0" type="noConversion"/>
  <pageMargins left="0.27" right="0" top="0.5" bottom="0.25" header="0.25" footer="0.25"/>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48"/>
  <sheetViews>
    <sheetView tabSelected="1" zoomScale="85" zoomScaleNormal="85" workbookViewId="0">
      <selection activeCell="K8" sqref="K8"/>
    </sheetView>
  </sheetViews>
  <sheetFormatPr defaultRowHeight="16.5" x14ac:dyDescent="0.25"/>
  <cols>
    <col min="1" max="1" width="4.42578125" style="4" customWidth="1"/>
    <col min="2" max="2" width="29.5703125" style="3" customWidth="1"/>
    <col min="3" max="3" width="23.7109375" style="3" customWidth="1"/>
    <col min="4" max="4" width="26.28515625" style="3" customWidth="1"/>
    <col min="5" max="5" width="13.28515625" style="3" customWidth="1"/>
    <col min="6" max="6" width="11.42578125" style="3" customWidth="1"/>
    <col min="7" max="7" width="14.5703125" style="3" customWidth="1"/>
    <col min="8" max="8" width="16" style="3" customWidth="1"/>
    <col min="9" max="9" width="16.5703125" style="3" bestFit="1" customWidth="1"/>
    <col min="10" max="11" width="9.140625" style="3"/>
    <col min="12" max="12" width="18.5703125" style="3" bestFit="1" customWidth="1"/>
    <col min="13" max="16384" width="9.140625" style="3"/>
  </cols>
  <sheetData>
    <row r="1" spans="1:12" s="17" customFormat="1" ht="18.75" x14ac:dyDescent="0.3">
      <c r="A1" s="43" t="s">
        <v>75</v>
      </c>
      <c r="B1" s="43"/>
      <c r="C1" s="43" t="s">
        <v>76</v>
      </c>
      <c r="D1" s="43"/>
      <c r="E1" s="43"/>
      <c r="F1" s="43"/>
      <c r="G1" s="43"/>
      <c r="H1" s="43"/>
      <c r="I1" s="19"/>
      <c r="J1" s="19"/>
      <c r="K1" s="19"/>
      <c r="L1" s="19"/>
    </row>
    <row r="2" spans="1:12" s="17" customFormat="1" ht="18.75" x14ac:dyDescent="0.3">
      <c r="A2" s="43" t="s">
        <v>77</v>
      </c>
      <c r="B2" s="43"/>
      <c r="C2" s="44" t="s">
        <v>78</v>
      </c>
      <c r="D2" s="44"/>
      <c r="E2" s="44"/>
      <c r="F2" s="44"/>
      <c r="G2" s="44"/>
      <c r="H2" s="44"/>
      <c r="I2" s="20"/>
      <c r="J2" s="20"/>
      <c r="K2" s="20"/>
      <c r="L2" s="20"/>
    </row>
    <row r="3" spans="1:12" s="18" customFormat="1" ht="9.75" customHeight="1" x14ac:dyDescent="0.3"/>
    <row r="4" spans="1:12" s="18" customFormat="1" ht="18.75" x14ac:dyDescent="0.3">
      <c r="B4" s="21"/>
      <c r="C4" s="48" t="s">
        <v>147</v>
      </c>
      <c r="D4" s="48"/>
      <c r="E4" s="48"/>
      <c r="F4" s="48"/>
      <c r="G4" s="48"/>
      <c r="H4" s="48"/>
    </row>
    <row r="5" spans="1:12" s="18" customFormat="1" ht="18.75" x14ac:dyDescent="0.3"/>
    <row r="6" spans="1:12" ht="41.25" customHeight="1" x14ac:dyDescent="0.25">
      <c r="A6" s="47" t="s">
        <v>88</v>
      </c>
      <c r="B6" s="43"/>
      <c r="C6" s="43"/>
      <c r="D6" s="43"/>
      <c r="E6" s="43"/>
      <c r="F6" s="43"/>
      <c r="G6" s="43"/>
      <c r="H6" s="43"/>
    </row>
    <row r="7" spans="1:12" ht="21.75" customHeight="1" x14ac:dyDescent="0.25">
      <c r="C7" s="52" t="s">
        <v>148</v>
      </c>
      <c r="D7" s="52"/>
      <c r="E7" s="52"/>
      <c r="F7" s="52"/>
      <c r="G7" s="46" t="s">
        <v>22</v>
      </c>
      <c r="H7" s="46"/>
    </row>
    <row r="8" spans="1:12" s="7" customFormat="1" ht="52.5" customHeight="1" x14ac:dyDescent="0.25">
      <c r="A8" s="5" t="s">
        <v>0</v>
      </c>
      <c r="B8" s="5" t="s">
        <v>1</v>
      </c>
      <c r="C8" s="5" t="s">
        <v>4</v>
      </c>
      <c r="D8" s="5" t="s">
        <v>5</v>
      </c>
      <c r="E8" s="6" t="s">
        <v>2</v>
      </c>
      <c r="F8" s="6" t="s">
        <v>3</v>
      </c>
      <c r="G8" s="6" t="s">
        <v>74</v>
      </c>
      <c r="H8" s="5" t="s">
        <v>6</v>
      </c>
    </row>
    <row r="9" spans="1:12" s="7" customFormat="1" ht="18.75" customHeight="1" x14ac:dyDescent="0.25">
      <c r="A9" s="29" t="s">
        <v>12</v>
      </c>
      <c r="B9" s="30" t="s">
        <v>127</v>
      </c>
      <c r="C9" s="30"/>
      <c r="D9" s="30"/>
      <c r="E9" s="30"/>
      <c r="F9" s="30"/>
      <c r="G9" s="31">
        <f>SUM(G10:G14)</f>
        <v>3189</v>
      </c>
      <c r="H9" s="30"/>
    </row>
    <row r="10" spans="1:12" s="7" customFormat="1" ht="94.5" x14ac:dyDescent="0.25">
      <c r="A10" s="11">
        <v>1</v>
      </c>
      <c r="B10" s="2" t="s">
        <v>128</v>
      </c>
      <c r="C10" s="27" t="s">
        <v>129</v>
      </c>
      <c r="D10" s="27" t="s">
        <v>130</v>
      </c>
      <c r="E10" s="1" t="s">
        <v>131</v>
      </c>
      <c r="F10" s="11">
        <v>2023</v>
      </c>
      <c r="G10" s="32">
        <v>300</v>
      </c>
      <c r="H10" s="1" t="s">
        <v>144</v>
      </c>
      <c r="I10" s="14"/>
    </row>
    <row r="11" spans="1:12" s="7" customFormat="1" ht="78.75" x14ac:dyDescent="0.25">
      <c r="A11" s="11">
        <v>2</v>
      </c>
      <c r="B11" s="2" t="s">
        <v>132</v>
      </c>
      <c r="C11" s="27" t="s">
        <v>133</v>
      </c>
      <c r="D11" s="27" t="s">
        <v>134</v>
      </c>
      <c r="E11" s="1" t="s">
        <v>49</v>
      </c>
      <c r="F11" s="11">
        <v>2023</v>
      </c>
      <c r="G11" s="32">
        <v>593</v>
      </c>
      <c r="H11" s="1" t="s">
        <v>140</v>
      </c>
      <c r="I11" s="14"/>
    </row>
    <row r="12" spans="1:12" s="7" customFormat="1" ht="78.75" x14ac:dyDescent="0.25">
      <c r="A12" s="11">
        <v>3</v>
      </c>
      <c r="B12" s="2" t="s">
        <v>135</v>
      </c>
      <c r="C12" s="27" t="s">
        <v>136</v>
      </c>
      <c r="D12" s="27" t="s">
        <v>137</v>
      </c>
      <c r="E12" s="1" t="s">
        <v>25</v>
      </c>
      <c r="F12" s="11">
        <v>2023</v>
      </c>
      <c r="G12" s="32">
        <v>551</v>
      </c>
      <c r="H12" s="1" t="s">
        <v>108</v>
      </c>
      <c r="I12" s="14"/>
    </row>
    <row r="13" spans="1:12" s="7" customFormat="1" ht="78.75" x14ac:dyDescent="0.25">
      <c r="A13" s="11">
        <v>4</v>
      </c>
      <c r="B13" s="2" t="s">
        <v>138</v>
      </c>
      <c r="C13" s="27" t="s">
        <v>139</v>
      </c>
      <c r="D13" s="27" t="s">
        <v>43</v>
      </c>
      <c r="E13" s="27" t="s">
        <v>39</v>
      </c>
      <c r="F13" s="11">
        <v>2023</v>
      </c>
      <c r="G13" s="32">
        <v>847</v>
      </c>
      <c r="H13" s="1" t="s">
        <v>141</v>
      </c>
      <c r="I13" s="14"/>
    </row>
    <row r="14" spans="1:12" s="7" customFormat="1" ht="94.5" x14ac:dyDescent="0.25">
      <c r="A14" s="11">
        <v>5</v>
      </c>
      <c r="B14" s="2" t="s">
        <v>52</v>
      </c>
      <c r="C14" s="27" t="s">
        <v>142</v>
      </c>
      <c r="D14" s="27" t="s">
        <v>143</v>
      </c>
      <c r="E14" s="27" t="s">
        <v>121</v>
      </c>
      <c r="F14" s="11">
        <v>2023</v>
      </c>
      <c r="G14" s="32">
        <v>898</v>
      </c>
      <c r="H14" s="1" t="s">
        <v>122</v>
      </c>
      <c r="I14" s="14"/>
    </row>
    <row r="15" spans="1:12" s="7" customFormat="1" x14ac:dyDescent="0.25">
      <c r="A15" s="29" t="s">
        <v>14</v>
      </c>
      <c r="B15" s="30" t="s">
        <v>17</v>
      </c>
      <c r="C15" s="30"/>
      <c r="D15" s="30"/>
      <c r="E15" s="30"/>
      <c r="F15" s="30"/>
      <c r="G15" s="31">
        <f>SUM(G16:G27)</f>
        <v>11078.045</v>
      </c>
      <c r="H15" s="30"/>
      <c r="I15" s="14"/>
    </row>
    <row r="16" spans="1:12" s="41" customFormat="1" ht="47.25" x14ac:dyDescent="0.25">
      <c r="A16" s="33">
        <v>1</v>
      </c>
      <c r="B16" s="34" t="s">
        <v>89</v>
      </c>
      <c r="C16" s="35" t="s">
        <v>90</v>
      </c>
      <c r="D16" s="35" t="s">
        <v>92</v>
      </c>
      <c r="E16" s="35" t="s">
        <v>91</v>
      </c>
      <c r="F16" s="36"/>
      <c r="G16" s="37">
        <v>1045</v>
      </c>
      <c r="H16" s="35" t="s">
        <v>96</v>
      </c>
      <c r="I16" s="38"/>
    </row>
    <row r="17" spans="1:9" s="41" customFormat="1" ht="47.25" x14ac:dyDescent="0.25">
      <c r="A17" s="33">
        <v>2</v>
      </c>
      <c r="B17" s="39" t="s">
        <v>95</v>
      </c>
      <c r="C17" s="35" t="s">
        <v>90</v>
      </c>
      <c r="D17" s="35" t="s">
        <v>92</v>
      </c>
      <c r="E17" s="35" t="s">
        <v>31</v>
      </c>
      <c r="F17" s="36"/>
      <c r="G17" s="37">
        <v>1102.5</v>
      </c>
      <c r="H17" s="35" t="s">
        <v>99</v>
      </c>
      <c r="I17" s="38"/>
    </row>
    <row r="18" spans="1:9" s="41" customFormat="1" ht="47.25" x14ac:dyDescent="0.25">
      <c r="A18" s="33">
        <v>3</v>
      </c>
      <c r="B18" s="34" t="s">
        <v>157</v>
      </c>
      <c r="C18" s="35" t="s">
        <v>90</v>
      </c>
      <c r="D18" s="35" t="s">
        <v>92</v>
      </c>
      <c r="E18" s="35" t="s">
        <v>118</v>
      </c>
      <c r="F18" s="36"/>
      <c r="G18" s="37">
        <v>551.70000000000005</v>
      </c>
      <c r="H18" s="35" t="s">
        <v>149</v>
      </c>
      <c r="I18" s="38"/>
    </row>
    <row r="19" spans="1:9" s="41" customFormat="1" ht="47.25" x14ac:dyDescent="0.25">
      <c r="A19" s="33">
        <v>4</v>
      </c>
      <c r="B19" s="34" t="s">
        <v>156</v>
      </c>
      <c r="C19" s="35" t="s">
        <v>90</v>
      </c>
      <c r="D19" s="35" t="s">
        <v>106</v>
      </c>
      <c r="E19" s="35" t="s">
        <v>101</v>
      </c>
      <c r="F19" s="40"/>
      <c r="G19" s="37">
        <v>556</v>
      </c>
      <c r="H19" s="35" t="s">
        <v>150</v>
      </c>
      <c r="I19" s="38"/>
    </row>
    <row r="20" spans="1:9" s="41" customFormat="1" ht="47.25" x14ac:dyDescent="0.25">
      <c r="A20" s="33">
        <v>5</v>
      </c>
      <c r="B20" s="34" t="s">
        <v>103</v>
      </c>
      <c r="C20" s="35" t="s">
        <v>90</v>
      </c>
      <c r="D20" s="35" t="s">
        <v>92</v>
      </c>
      <c r="E20" s="35" t="s">
        <v>101</v>
      </c>
      <c r="F20" s="36"/>
      <c r="G20" s="37">
        <v>1231.25</v>
      </c>
      <c r="H20" s="35" t="s">
        <v>151</v>
      </c>
      <c r="I20" s="38"/>
    </row>
    <row r="21" spans="1:9" s="41" customFormat="1" ht="63" x14ac:dyDescent="0.25">
      <c r="A21" s="33">
        <v>6</v>
      </c>
      <c r="B21" s="34" t="s">
        <v>109</v>
      </c>
      <c r="C21" s="35" t="s">
        <v>90</v>
      </c>
      <c r="D21" s="35" t="s">
        <v>42</v>
      </c>
      <c r="E21" s="35" t="s">
        <v>25</v>
      </c>
      <c r="F21" s="36"/>
      <c r="G21" s="37">
        <v>858.5</v>
      </c>
      <c r="H21" s="35" t="s">
        <v>110</v>
      </c>
      <c r="I21" s="38"/>
    </row>
    <row r="22" spans="1:9" s="41" customFormat="1" ht="47.25" x14ac:dyDescent="0.25">
      <c r="A22" s="33">
        <v>7</v>
      </c>
      <c r="B22" s="34" t="s">
        <v>119</v>
      </c>
      <c r="C22" s="35" t="s">
        <v>90</v>
      </c>
      <c r="D22" s="35" t="s">
        <v>92</v>
      </c>
      <c r="E22" s="35" t="s">
        <v>121</v>
      </c>
      <c r="F22" s="36"/>
      <c r="G22" s="37">
        <v>1202</v>
      </c>
      <c r="H22" s="35" t="s">
        <v>123</v>
      </c>
      <c r="I22" s="38"/>
    </row>
    <row r="23" spans="1:9" s="41" customFormat="1" ht="47.25" x14ac:dyDescent="0.25">
      <c r="A23" s="33">
        <v>8</v>
      </c>
      <c r="B23" s="34" t="s">
        <v>107</v>
      </c>
      <c r="C23" s="35" t="s">
        <v>90</v>
      </c>
      <c r="D23" s="35" t="s">
        <v>92</v>
      </c>
      <c r="E23" s="35" t="s">
        <v>49</v>
      </c>
      <c r="F23" s="40"/>
      <c r="G23" s="37">
        <v>1340</v>
      </c>
      <c r="H23" s="35" t="s">
        <v>115</v>
      </c>
      <c r="I23" s="38"/>
    </row>
    <row r="24" spans="1:9" s="41" customFormat="1" ht="47.25" x14ac:dyDescent="0.25">
      <c r="A24" s="33">
        <v>9</v>
      </c>
      <c r="B24" s="34" t="s">
        <v>102</v>
      </c>
      <c r="C24" s="35" t="s">
        <v>90</v>
      </c>
      <c r="D24" s="35" t="s">
        <v>92</v>
      </c>
      <c r="E24" s="35" t="s">
        <v>49</v>
      </c>
      <c r="F24" s="36"/>
      <c r="G24" s="37">
        <v>363</v>
      </c>
      <c r="H24" s="35" t="s">
        <v>117</v>
      </c>
      <c r="I24" s="38"/>
    </row>
    <row r="25" spans="1:9" s="41" customFormat="1" ht="47.25" x14ac:dyDescent="0.25">
      <c r="A25" s="33">
        <v>10</v>
      </c>
      <c r="B25" s="34" t="s">
        <v>158</v>
      </c>
      <c r="C25" s="35" t="s">
        <v>90</v>
      </c>
      <c r="D25" s="35" t="s">
        <v>92</v>
      </c>
      <c r="E25" s="35" t="s">
        <v>49</v>
      </c>
      <c r="F25" s="36"/>
      <c r="G25" s="37">
        <v>512</v>
      </c>
      <c r="H25" s="35" t="s">
        <v>159</v>
      </c>
      <c r="I25" s="38"/>
    </row>
    <row r="26" spans="1:9" s="41" customFormat="1" ht="47.25" x14ac:dyDescent="0.25">
      <c r="A26" s="33">
        <v>11</v>
      </c>
      <c r="B26" s="34" t="s">
        <v>125</v>
      </c>
      <c r="C26" s="35" t="s">
        <v>90</v>
      </c>
      <c r="D26" s="35" t="s">
        <v>92</v>
      </c>
      <c r="E26" s="35" t="s">
        <v>57</v>
      </c>
      <c r="F26" s="36"/>
      <c r="G26" s="37">
        <v>1082.4000000000001</v>
      </c>
      <c r="H26" s="35" t="s">
        <v>126</v>
      </c>
      <c r="I26" s="38"/>
    </row>
    <row r="27" spans="1:9" s="41" customFormat="1" ht="47.25" x14ac:dyDescent="0.25">
      <c r="A27" s="33">
        <v>12</v>
      </c>
      <c r="B27" s="34" t="s">
        <v>107</v>
      </c>
      <c r="C27" s="35" t="s">
        <v>90</v>
      </c>
      <c r="D27" s="35" t="s">
        <v>92</v>
      </c>
      <c r="E27" s="35" t="s">
        <v>57</v>
      </c>
      <c r="F27" s="36"/>
      <c r="G27" s="37">
        <v>1233.6949999999999</v>
      </c>
      <c r="H27" s="35" t="s">
        <v>124</v>
      </c>
      <c r="I27" s="38"/>
    </row>
    <row r="28" spans="1:9" s="10" customFormat="1" x14ac:dyDescent="0.25">
      <c r="A28" s="29" t="s">
        <v>16</v>
      </c>
      <c r="B28" s="30" t="s">
        <v>21</v>
      </c>
      <c r="C28" s="30"/>
      <c r="D28" s="30"/>
      <c r="E28" s="30"/>
      <c r="F28" s="30"/>
      <c r="G28" s="31">
        <f>SUM(G29:G40)</f>
        <v>10522.094999999999</v>
      </c>
      <c r="H28" s="30"/>
    </row>
    <row r="29" spans="1:9" s="10" customFormat="1" ht="47.25" x14ac:dyDescent="0.25">
      <c r="A29" s="33">
        <v>1</v>
      </c>
      <c r="B29" s="34" t="s">
        <v>93</v>
      </c>
      <c r="C29" s="35" t="s">
        <v>90</v>
      </c>
      <c r="D29" s="35" t="s">
        <v>92</v>
      </c>
      <c r="E29" s="35" t="s">
        <v>91</v>
      </c>
      <c r="F29" s="36"/>
      <c r="G29" s="37">
        <v>475</v>
      </c>
      <c r="H29" s="35" t="s">
        <v>97</v>
      </c>
      <c r="I29" s="38"/>
    </row>
    <row r="30" spans="1:9" s="10" customFormat="1" ht="47.25" x14ac:dyDescent="0.25">
      <c r="A30" s="33">
        <v>2</v>
      </c>
      <c r="B30" s="34" t="s">
        <v>102</v>
      </c>
      <c r="C30" s="35" t="s">
        <v>90</v>
      </c>
      <c r="D30" s="35" t="s">
        <v>92</v>
      </c>
      <c r="E30" s="35" t="s">
        <v>101</v>
      </c>
      <c r="F30" s="36"/>
      <c r="G30" s="37">
        <v>301.5</v>
      </c>
      <c r="H30" s="35" t="s">
        <v>152</v>
      </c>
      <c r="I30" s="38"/>
    </row>
    <row r="31" spans="1:9" s="10" customFormat="1" ht="47.25" x14ac:dyDescent="0.25">
      <c r="A31" s="33">
        <v>3</v>
      </c>
      <c r="B31" s="34" t="s">
        <v>104</v>
      </c>
      <c r="C31" s="35" t="s">
        <v>90</v>
      </c>
      <c r="D31" s="35" t="s">
        <v>105</v>
      </c>
      <c r="E31" s="35" t="s">
        <v>101</v>
      </c>
      <c r="F31" s="36"/>
      <c r="G31" s="37">
        <v>330</v>
      </c>
      <c r="H31" s="42" t="s">
        <v>153</v>
      </c>
      <c r="I31" s="38"/>
    </row>
    <row r="32" spans="1:9" s="14" customFormat="1" ht="47.25" x14ac:dyDescent="0.25">
      <c r="A32" s="33">
        <v>4</v>
      </c>
      <c r="B32" s="34" t="s">
        <v>111</v>
      </c>
      <c r="C32" s="35" t="s">
        <v>90</v>
      </c>
      <c r="D32" s="35" t="s">
        <v>92</v>
      </c>
      <c r="E32" s="35" t="s">
        <v>118</v>
      </c>
      <c r="F32" s="36"/>
      <c r="G32" s="37">
        <v>241.8</v>
      </c>
      <c r="H32" s="35" t="s">
        <v>120</v>
      </c>
      <c r="I32" s="38"/>
    </row>
    <row r="33" spans="1:12" s="14" customFormat="1" ht="47.25" x14ac:dyDescent="0.25">
      <c r="A33" s="33">
        <v>5</v>
      </c>
      <c r="B33" s="34" t="s">
        <v>119</v>
      </c>
      <c r="C33" s="35" t="s">
        <v>90</v>
      </c>
      <c r="D33" s="35" t="s">
        <v>92</v>
      </c>
      <c r="E33" s="35" t="s">
        <v>118</v>
      </c>
      <c r="F33" s="36"/>
      <c r="G33" s="37">
        <v>112.2</v>
      </c>
      <c r="H33" s="35" t="s">
        <v>155</v>
      </c>
      <c r="I33" s="38"/>
    </row>
    <row r="34" spans="1:12" s="14" customFormat="1" ht="47.25" x14ac:dyDescent="0.25">
      <c r="A34" s="33">
        <v>6</v>
      </c>
      <c r="B34" s="34" t="s">
        <v>111</v>
      </c>
      <c r="C34" s="35" t="s">
        <v>90</v>
      </c>
      <c r="D34" s="35" t="s">
        <v>92</v>
      </c>
      <c r="E34" s="35" t="s">
        <v>25</v>
      </c>
      <c r="F34" s="36"/>
      <c r="G34" s="37">
        <v>891.25</v>
      </c>
      <c r="H34" s="35" t="s">
        <v>112</v>
      </c>
      <c r="I34" s="38"/>
    </row>
    <row r="35" spans="1:12" s="14" customFormat="1" ht="47.25" x14ac:dyDescent="0.25">
      <c r="A35" s="33">
        <v>7</v>
      </c>
      <c r="B35" s="39" t="s">
        <v>98</v>
      </c>
      <c r="C35" s="35" t="s">
        <v>90</v>
      </c>
      <c r="D35" s="35" t="s">
        <v>92</v>
      </c>
      <c r="E35" s="35" t="s">
        <v>31</v>
      </c>
      <c r="F35" s="36"/>
      <c r="G35" s="37">
        <v>991.25</v>
      </c>
      <c r="H35" s="35" t="s">
        <v>100</v>
      </c>
      <c r="I35" s="38"/>
    </row>
    <row r="36" spans="1:12" s="14" customFormat="1" ht="47.25" x14ac:dyDescent="0.25">
      <c r="A36" s="33">
        <v>8</v>
      </c>
      <c r="B36" s="34" t="s">
        <v>125</v>
      </c>
      <c r="C36" s="35" t="s">
        <v>90</v>
      </c>
      <c r="D36" s="35" t="s">
        <v>92</v>
      </c>
      <c r="E36" s="35" t="s">
        <v>57</v>
      </c>
      <c r="F36" s="36"/>
      <c r="G36" s="37">
        <v>1082.4000000000001</v>
      </c>
      <c r="H36" s="35" t="s">
        <v>126</v>
      </c>
      <c r="I36" s="38"/>
    </row>
    <row r="37" spans="1:12" s="14" customFormat="1" ht="47.25" x14ac:dyDescent="0.25">
      <c r="A37" s="33">
        <v>9</v>
      </c>
      <c r="B37" s="34" t="s">
        <v>107</v>
      </c>
      <c r="C37" s="35" t="s">
        <v>90</v>
      </c>
      <c r="D37" s="35" t="s">
        <v>92</v>
      </c>
      <c r="E37" s="35" t="s">
        <v>57</v>
      </c>
      <c r="F37" s="36"/>
      <c r="G37" s="37">
        <v>1233.6949999999999</v>
      </c>
      <c r="H37" s="35" t="s">
        <v>124</v>
      </c>
      <c r="I37" s="38"/>
    </row>
    <row r="38" spans="1:12" s="14" customFormat="1" ht="47.25" x14ac:dyDescent="0.25">
      <c r="A38" s="33">
        <v>10</v>
      </c>
      <c r="B38" s="34" t="s">
        <v>145</v>
      </c>
      <c r="C38" s="35" t="s">
        <v>90</v>
      </c>
      <c r="D38" s="35" t="s">
        <v>92</v>
      </c>
      <c r="E38" s="35" t="s">
        <v>49</v>
      </c>
      <c r="F38" s="36"/>
      <c r="G38" s="37">
        <v>1476</v>
      </c>
      <c r="H38" s="35" t="s">
        <v>146</v>
      </c>
      <c r="I38" s="38"/>
    </row>
    <row r="39" spans="1:12" s="14" customFormat="1" ht="63" x14ac:dyDescent="0.25">
      <c r="A39" s="33">
        <v>11</v>
      </c>
      <c r="B39" s="34" t="s">
        <v>94</v>
      </c>
      <c r="C39" s="35" t="s">
        <v>154</v>
      </c>
      <c r="D39" s="35" t="s">
        <v>42</v>
      </c>
      <c r="E39" s="35" t="s">
        <v>91</v>
      </c>
      <c r="F39" s="36"/>
      <c r="G39" s="37">
        <v>1605</v>
      </c>
      <c r="H39" s="35" t="s">
        <v>113</v>
      </c>
      <c r="I39" s="38"/>
    </row>
    <row r="40" spans="1:12" s="14" customFormat="1" ht="47.25" x14ac:dyDescent="0.25">
      <c r="A40" s="33">
        <v>12</v>
      </c>
      <c r="B40" s="34" t="s">
        <v>114</v>
      </c>
      <c r="C40" s="35" t="s">
        <v>90</v>
      </c>
      <c r="D40" s="35" t="s">
        <v>92</v>
      </c>
      <c r="E40" s="35" t="s">
        <v>49</v>
      </c>
      <c r="F40" s="37"/>
      <c r="G40" s="37">
        <v>1782</v>
      </c>
      <c r="H40" s="35" t="s">
        <v>116</v>
      </c>
      <c r="I40" s="38"/>
    </row>
    <row r="41" spans="1:12" ht="26.25" customHeight="1" x14ac:dyDescent="0.25">
      <c r="A41" s="49" t="s">
        <v>86</v>
      </c>
      <c r="B41" s="50"/>
      <c r="C41" s="50"/>
      <c r="D41" s="50"/>
      <c r="E41" s="50"/>
      <c r="F41" s="51"/>
      <c r="G41" s="15"/>
      <c r="H41" s="12" t="s">
        <v>87</v>
      </c>
      <c r="J41" s="25"/>
      <c r="K41" s="23"/>
      <c r="L41" s="26"/>
    </row>
    <row r="42" spans="1:12" ht="24" customHeight="1" x14ac:dyDescent="0.25">
      <c r="E42" s="43" t="s">
        <v>81</v>
      </c>
      <c r="F42" s="43"/>
      <c r="G42" s="43"/>
    </row>
    <row r="43" spans="1:12" x14ac:dyDescent="0.25">
      <c r="E43" s="43" t="s">
        <v>82</v>
      </c>
      <c r="F43" s="43"/>
      <c r="G43" s="43"/>
      <c r="H43" s="28"/>
    </row>
    <row r="44" spans="1:12" x14ac:dyDescent="0.25">
      <c r="E44" s="22"/>
      <c r="F44" s="22"/>
      <c r="G44" s="22"/>
    </row>
    <row r="45" spans="1:12" x14ac:dyDescent="0.25">
      <c r="E45" s="22"/>
      <c r="F45" s="22"/>
      <c r="G45" s="22"/>
    </row>
    <row r="46" spans="1:12" x14ac:dyDescent="0.25">
      <c r="E46" s="22"/>
      <c r="F46" s="22"/>
      <c r="G46" s="22"/>
    </row>
    <row r="47" spans="1:12" x14ac:dyDescent="0.25">
      <c r="E47" s="22"/>
      <c r="F47" s="22"/>
      <c r="G47" s="22"/>
    </row>
    <row r="48" spans="1:12" x14ac:dyDescent="0.25">
      <c r="E48" s="43" t="s">
        <v>83</v>
      </c>
      <c r="F48" s="43"/>
      <c r="G48" s="43"/>
    </row>
  </sheetData>
  <mergeCells count="12">
    <mergeCell ref="A41:F41"/>
    <mergeCell ref="G7:H7"/>
    <mergeCell ref="E42:G42"/>
    <mergeCell ref="E43:G43"/>
    <mergeCell ref="E48:G48"/>
    <mergeCell ref="C7:F7"/>
    <mergeCell ref="A6:H6"/>
    <mergeCell ref="A1:B1"/>
    <mergeCell ref="C1:H1"/>
    <mergeCell ref="A2:B2"/>
    <mergeCell ref="C2:H2"/>
    <mergeCell ref="C4:H4"/>
  </mergeCells>
  <pageMargins left="0.52" right="0" top="0.5" bottom="0.5" header="0.25" footer="0.25"/>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SGV</vt:lpstr>
      <vt:lpstr>Phuong,xa</vt:lpstr>
      <vt:lpstr>Phuong,xa (2)</vt:lpstr>
      <vt:lpstr>Sheet3</vt:lpstr>
      <vt:lpstr>'Phuong,xa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Phong</cp:lastModifiedBy>
  <cp:lastPrinted>2023-06-20T08:06:09Z</cp:lastPrinted>
  <dcterms:created xsi:type="dcterms:W3CDTF">2021-01-18T03:18:55Z</dcterms:created>
  <dcterms:modified xsi:type="dcterms:W3CDTF">2023-09-27T07:18:09Z</dcterms:modified>
</cp:coreProperties>
</file>